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01EFAFA4-3C0A-419E-9C6A-DDE7E408D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D12" i="1"/>
  <c r="C12" i="1"/>
  <c r="C3" i="1" s="1"/>
  <c r="B12" i="1"/>
  <c r="F11" i="1"/>
  <c r="F10" i="1"/>
  <c r="F9" i="1"/>
  <c r="F8" i="1"/>
  <c r="F7" i="1"/>
  <c r="F6" i="1"/>
  <c r="F5" i="1"/>
  <c r="D4" i="1"/>
  <c r="C4" i="1"/>
  <c r="B4" i="1"/>
  <c r="B3" i="1"/>
  <c r="E4" i="1" l="1"/>
  <c r="E12" i="1"/>
  <c r="D3" i="1"/>
  <c r="E3" i="1" l="1"/>
  <c r="F12" i="1"/>
  <c r="F4" i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<sst xmlns="http://schemas.openxmlformats.org/spreadsheetml/2006/main" count="27" uniqueCount="27">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</sst>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48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4" t="s">
        <v>6</v>
      </c>
      <c r="B3" s="5">
        <f>+B4+B12</f>
        <v>791752111.58999991</v>
      </c>
      <c r="C3" s="5">
        <f>+C4+C12</f>
        <v>94279747.379999995</v>
      </c>
      <c r="D3" s="5">
        <f>+D4+D12</f>
        <v>87658848.809999987</v>
      </c>
      <c r="E3" s="5">
        <f>+B3+C3-D3</f>
        <v>798373010.15999997</v>
      </c>
      <c r="F3" s="5">
        <f>+E3-B3</f>
        <v>6620898.5700000525</v>
      </c>
    </row>
    <row r="4" spans="1:6" x14ac:dyDescent="0.2">
      <c r="A4" s="6" t="s">
        <v>7</v>
      </c>
      <c r="B4" s="5">
        <f>+B5+B6+B7+B8+B9+B10+B11</f>
        <v>539922677.70999992</v>
      </c>
      <c r="C4" s="5">
        <f>+C5+C6+C7+C8+C9+C10+C11</f>
        <v>94012537.359999999</v>
      </c>
      <c r="D4" s="5">
        <f>+D5+D6+D7+D8+D9+D10+D11</f>
        <v>80602146.599999994</v>
      </c>
      <c r="E4" s="5">
        <f>+B4+C4-D4</f>
        <v>553333068.46999991</v>
      </c>
      <c r="F4" s="5">
        <f>+E4-B4</f>
        <v>13410390.75999999</v>
      </c>
    </row>
    <row r="5" spans="1:6" x14ac:dyDescent="0.2">
      <c r="A5" s="7" t="s">
        <v>8</v>
      </c>
      <c r="B5" s="8">
        <v>259003231.59999999</v>
      </c>
      <c r="C5" s="8">
        <v>81806382.319999993</v>
      </c>
      <c r="D5" s="8">
        <v>73519599.719999999</v>
      </c>
      <c r="E5" s="8">
        <v>267290014.19999999</v>
      </c>
      <c r="F5" s="8">
        <f>+E5-B5</f>
        <v>8286782.599999994</v>
      </c>
    </row>
    <row r="6" spans="1:6" x14ac:dyDescent="0.2">
      <c r="A6" s="7" t="s">
        <v>9</v>
      </c>
      <c r="B6" s="8">
        <v>36175496.689999998</v>
      </c>
      <c r="C6" s="8">
        <v>11141943.01</v>
      </c>
      <c r="D6" s="8">
        <v>6510062.7800000003</v>
      </c>
      <c r="E6" s="8">
        <v>40807376.920000002</v>
      </c>
      <c r="F6" s="8">
        <f t="shared" ref="F6:F11" si="0">+E6-B6</f>
        <v>4631880.2300000042</v>
      </c>
    </row>
    <row r="7" spans="1:6" x14ac:dyDescent="0.2">
      <c r="A7" s="7" t="s">
        <v>10</v>
      </c>
      <c r="B7" s="8">
        <v>6101748.6399999997</v>
      </c>
      <c r="C7" s="8">
        <v>1064212.03</v>
      </c>
      <c r="D7" s="8">
        <v>572484.1</v>
      </c>
      <c r="E7" s="8">
        <v>6593476.5700000003</v>
      </c>
      <c r="F7" s="8">
        <f t="shared" si="0"/>
        <v>491727.93000000063</v>
      </c>
    </row>
    <row r="8" spans="1:6" x14ac:dyDescent="0.2">
      <c r="A8" s="7" t="s">
        <v>11</v>
      </c>
      <c r="B8" s="8">
        <v>240292289.49000001</v>
      </c>
      <c r="C8" s="8">
        <v>0</v>
      </c>
      <c r="D8" s="8">
        <v>0</v>
      </c>
      <c r="E8" s="8">
        <v>240292289.49000001</v>
      </c>
      <c r="F8" s="8">
        <f t="shared" si="0"/>
        <v>0</v>
      </c>
    </row>
    <row r="9" spans="1:6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F9" s="8">
        <f t="shared" si="0"/>
        <v>0</v>
      </c>
    </row>
    <row r="10" spans="1:6" x14ac:dyDescent="0.2">
      <c r="A10" s="7" t="s">
        <v>13</v>
      </c>
      <c r="B10" s="8">
        <v>-1650088.71</v>
      </c>
      <c r="C10" s="8">
        <v>0</v>
      </c>
      <c r="D10" s="8">
        <v>0</v>
      </c>
      <c r="E10" s="8">
        <v>-1650088.71</v>
      </c>
      <c r="F10" s="8">
        <f t="shared" si="0"/>
        <v>0</v>
      </c>
    </row>
    <row r="11" spans="1:6" x14ac:dyDescent="0.2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f t="shared" si="0"/>
        <v>0</v>
      </c>
    </row>
    <row r="12" spans="1:6" x14ac:dyDescent="0.2">
      <c r="A12" s="6" t="s">
        <v>15</v>
      </c>
      <c r="B12" s="5">
        <f>+B13+B14+B15+B16+B17+B18+B19+B20+B21</f>
        <v>251829433.88000005</v>
      </c>
      <c r="C12" s="5">
        <f t="shared" ref="C12:D12" si="1">+C13+C14+C15+C16+C17+C18+C19+C20+C21</f>
        <v>267210.02</v>
      </c>
      <c r="D12" s="5">
        <f t="shared" si="1"/>
        <v>7056702.21</v>
      </c>
      <c r="E12" s="5">
        <f>+B12+C12-D12</f>
        <v>245039941.69000006</v>
      </c>
      <c r="F12" s="5">
        <f>+E12-B12</f>
        <v>-6789492.1899999976</v>
      </c>
    </row>
    <row r="13" spans="1:6" x14ac:dyDescent="0.2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f t="shared" ref="F13:F21" si="2">+E13-B13</f>
        <v>0</v>
      </c>
    </row>
    <row r="14" spans="1:6" x14ac:dyDescent="0.2">
      <c r="A14" s="7" t="s">
        <v>17</v>
      </c>
      <c r="B14" s="8">
        <v>220387576.66</v>
      </c>
      <c r="C14" s="8">
        <v>0</v>
      </c>
      <c r="D14" s="8">
        <v>6058241.7599999998</v>
      </c>
      <c r="E14" s="8">
        <v>214329334.90000001</v>
      </c>
      <c r="F14" s="8">
        <f t="shared" si="2"/>
        <v>-6058241.7599999905</v>
      </c>
    </row>
    <row r="15" spans="1:6" x14ac:dyDescent="0.2">
      <c r="A15" s="7" t="s">
        <v>18</v>
      </c>
      <c r="B15" s="8">
        <v>46969027.950000003</v>
      </c>
      <c r="C15" s="8">
        <v>0</v>
      </c>
      <c r="D15" s="8">
        <v>0</v>
      </c>
      <c r="E15" s="8">
        <v>46969027.950000003</v>
      </c>
      <c r="F15" s="8">
        <f t="shared" si="2"/>
        <v>0</v>
      </c>
    </row>
    <row r="16" spans="1:6" x14ac:dyDescent="0.2">
      <c r="A16" s="7" t="s">
        <v>19</v>
      </c>
      <c r="B16" s="8">
        <v>25107674.73</v>
      </c>
      <c r="C16" s="8">
        <v>150630.01999999999</v>
      </c>
      <c r="D16" s="8">
        <v>0</v>
      </c>
      <c r="E16" s="8">
        <v>25258304.75</v>
      </c>
      <c r="F16" s="8">
        <f t="shared" si="2"/>
        <v>150630.01999999955</v>
      </c>
    </row>
    <row r="17" spans="1:6" x14ac:dyDescent="0.2">
      <c r="A17" s="7" t="s">
        <v>20</v>
      </c>
      <c r="B17" s="8">
        <v>4074638.05</v>
      </c>
      <c r="C17" s="8">
        <v>116580</v>
      </c>
      <c r="D17" s="8">
        <v>0</v>
      </c>
      <c r="E17" s="8">
        <v>4191218.05</v>
      </c>
      <c r="F17" s="8">
        <f t="shared" si="2"/>
        <v>116580</v>
      </c>
    </row>
    <row r="18" spans="1:6" x14ac:dyDescent="0.2">
      <c r="A18" s="7" t="s">
        <v>21</v>
      </c>
      <c r="B18" s="8">
        <v>-44709483.509999998</v>
      </c>
      <c r="C18" s="8">
        <v>0</v>
      </c>
      <c r="D18" s="8">
        <v>998460.45</v>
      </c>
      <c r="E18" s="8">
        <v>-45707943.960000001</v>
      </c>
      <c r="F18" s="8">
        <f t="shared" si="2"/>
        <v>-998460.45000000298</v>
      </c>
    </row>
    <row r="19" spans="1:6" x14ac:dyDescent="0.2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f t="shared" si="2"/>
        <v>0</v>
      </c>
    </row>
    <row r="20" spans="1:6" x14ac:dyDescent="0.2">
      <c r="A20" s="7" t="s">
        <v>23</v>
      </c>
      <c r="B20" s="8">
        <v>0</v>
      </c>
      <c r="C20" s="8">
        <v>0</v>
      </c>
      <c r="D20" s="8">
        <v>0</v>
      </c>
      <c r="E20" s="8">
        <v>0</v>
      </c>
      <c r="F20" s="8">
        <f t="shared" si="2"/>
        <v>0</v>
      </c>
    </row>
    <row r="21" spans="1:6" x14ac:dyDescent="0.2">
      <c r="A21" s="7" t="s">
        <v>24</v>
      </c>
      <c r="B21" s="8">
        <v>0</v>
      </c>
      <c r="C21" s="8">
        <v>0</v>
      </c>
      <c r="D21" s="8">
        <v>0</v>
      </c>
      <c r="E21" s="8">
        <v>0</v>
      </c>
      <c r="F21" s="8">
        <f t="shared" si="2"/>
        <v>0</v>
      </c>
    </row>
    <row r="23" spans="1:6" ht="12.75" x14ac:dyDescent="0.2">
      <c r="A23" s="9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2026-04-16T16:43:35Z</cp:lastPrinted>
  <dcterms:created xsi:type="dcterms:W3CDTF">2014-02-09T04:04:15Z</dcterms:created>
  <dcterms:modified xsi:type="dcterms:W3CDTF">2026-04-22T18:33:16Z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